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1/PRE ELEGIBILITY/"/>
    </mc:Choice>
  </mc:AlternateContent>
  <xr:revisionPtr revIDLastSave="7" documentId="13_ncr:1_{65799D26-3303-4BDB-93E9-67E80BC4281E}" xr6:coauthVersionLast="45" xr6:coauthVersionMax="45" xr10:uidLastSave="{F9314528-8CEF-43B4-9AC7-4D76752B2295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6" i="1"/>
  <c r="F10" i="1" s="1"/>
  <c r="F14" i="1" l="1"/>
  <c r="F13" i="1"/>
  <c r="F11" i="1"/>
  <c r="B17" i="1" l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<sst xmlns="http://schemas.openxmlformats.org/spreadsheetml/2006/main" count="41" uniqueCount="38">
  <si>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</si>
  <si>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</si>
  <si>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</si>
  <si>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</si>
  <si>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</si>
  <si>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</si>
  <si>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</si>
  <si>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</si>
  <si>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</si>
  <si>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</si>
  <si>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</si>
  <si>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</si>
  <si>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</si>
  <si>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</si>
  <si>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</si>
  <si>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</si>
  <si>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</si>
  <si>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</si>
  <si>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</si>
  <si>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</si>
  <si>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</si>
  <si>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</si>
  <si>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</si>
  <si>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</si>
  <si>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</si>
  <si>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</si>
  <si>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</si>
  <si>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</si>
  <si>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</si>
  <si>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</si>
  <si>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Max 50% of the total direct costs (overheads and subcontracting costs excluded) 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</si>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</sst>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10583</xdr:colOff>
      <xdr:row>0</xdr:row>
      <xdr:rowOff>1</xdr:rowOff>
    </xdr:from>
    <xdr:to>
      <xdr:col>1</xdr:col>
      <xdr:colOff>533400</xdr:colOff>
      <xdr:row>1</xdr:row>
      <xdr:rowOff>214995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1"/>
          <a:ext cx="2818342" cy="71981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ERA PERMED 4TH JOINT TRANSNATIONAL CALL FOR PROPOSALS (JTC 2021)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Multidisciplinary Research Projects on Personalised Medicine – Development of Clinical Support Tools for Personalised Medicine Implementation</a:t>
          </a:r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F23" sqref="F23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24" t="s">
        <v>27</v>
      </c>
      <c r="B5" s="41"/>
      <c r="C5" s="41"/>
      <c r="D5" s="2"/>
      <c r="E5" s="2"/>
      <c r="F5" s="2"/>
      <c r="G5" s="2"/>
      <c r="H5" s="3"/>
      <c r="I5" s="3"/>
    </row>
    <row r="6" spans="1:9" x14ac:dyDescent="0.35">
      <c r="A6" s="24" t="s">
        <v>1</v>
      </c>
      <c r="B6" s="41"/>
      <c r="C6" s="41"/>
      <c r="D6" s="2"/>
      <c r="E6" s="2"/>
      <c r="F6" s="2"/>
      <c r="G6" s="2"/>
      <c r="H6" s="3"/>
      <c r="I6" s="3"/>
    </row>
    <row r="7" spans="1:9" ht="47" x14ac:dyDescent="0.35">
      <c r="A7" s="24" t="s">
        <v>37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4">
      <c r="A8" s="5"/>
      <c r="B8" s="6"/>
      <c r="C8" s="6"/>
      <c r="D8" s="2"/>
      <c r="E8" s="2"/>
      <c r="F8" s="2"/>
      <c r="G8" s="2"/>
      <c r="H8" s="3"/>
      <c r="I8" s="3"/>
    </row>
    <row r="9" spans="1:9" x14ac:dyDescent="0.3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37.5" x14ac:dyDescent="0.35">
      <c r="A10" s="25" t="s">
        <v>8</v>
      </c>
      <c r="B10" s="26"/>
      <c r="C10" s="27" t="s">
        <v>9</v>
      </c>
      <c r="D10" s="2"/>
      <c r="E10" s="13" t="s">
        <v>8</v>
      </c>
      <c r="F10" s="14" t="e">
        <f>(B10/B16)*100</f>
        <v>#DIV/0!</v>
      </c>
      <c r="G10" s="16" t="s">
        <v>30</v>
      </c>
      <c r="H10" s="3"/>
      <c r="I10" s="3"/>
    </row>
    <row r="11" spans="1:9" ht="37.5" x14ac:dyDescent="0.35">
      <c r="A11" s="25" t="s">
        <v>10</v>
      </c>
      <c r="B11" s="26"/>
      <c r="C11" s="27" t="s">
        <v>35</v>
      </c>
      <c r="D11" s="2"/>
      <c r="E11" s="13" t="s">
        <v>11</v>
      </c>
      <c r="F11" s="14" t="e">
        <f>B13/B16*100</f>
        <v>#DIV/0!</v>
      </c>
      <c r="G11" s="16" t="s">
        <v>31</v>
      </c>
      <c r="H11" s="3"/>
      <c r="I11" s="15"/>
    </row>
    <row r="12" spans="1:9" ht="37.5" x14ac:dyDescent="0.35">
      <c r="A12" s="25" t="s">
        <v>12</v>
      </c>
      <c r="B12" s="26"/>
      <c r="C12" s="27" t="s">
        <v>36</v>
      </c>
      <c r="D12" s="2"/>
      <c r="E12" s="13" t="s">
        <v>13</v>
      </c>
      <c r="F12" s="14" t="e">
        <f>B14/B16*100</f>
        <v>#DIV/0!</v>
      </c>
      <c r="G12" s="16" t="s">
        <v>32</v>
      </c>
      <c r="H12" s="3"/>
      <c r="I12" s="3"/>
    </row>
    <row r="13" spans="1:9" ht="34.5" x14ac:dyDescent="0.35">
      <c r="A13" s="25" t="s">
        <v>14</v>
      </c>
      <c r="B13" s="26"/>
      <c r="C13" s="27" t="s">
        <v>15</v>
      </c>
      <c r="D13" s="2"/>
      <c r="E13" s="17" t="s">
        <v>16</v>
      </c>
      <c r="F13" s="14" t="e">
        <f>(B11+B12+B15)/B16*100</f>
        <v>#DIV/0!</v>
      </c>
      <c r="G13" s="16" t="s">
        <v>17</v>
      </c>
      <c r="H13" s="3"/>
      <c r="I13" s="3"/>
    </row>
    <row r="14" spans="1:9" ht="34.5" x14ac:dyDescent="0.35">
      <c r="A14" s="25" t="s">
        <v>13</v>
      </c>
      <c r="B14" s="26"/>
      <c r="C14" s="27" t="s">
        <v>28</v>
      </c>
      <c r="D14" s="2"/>
      <c r="E14" s="13" t="s">
        <v>18</v>
      </c>
      <c r="F14" s="14" t="e">
        <f>B18/B16*100</f>
        <v>#DIV/0!</v>
      </c>
      <c r="G14" s="16" t="s">
        <v>33</v>
      </c>
      <c r="H14" s="3"/>
      <c r="I14" s="3"/>
    </row>
    <row r="15" spans="1:9" ht="23" x14ac:dyDescent="0.35">
      <c r="A15" s="25" t="s">
        <v>19</v>
      </c>
      <c r="B15" s="26"/>
      <c r="C15" s="27" t="s">
        <v>20</v>
      </c>
      <c r="D15" s="2"/>
      <c r="E15" s="18"/>
      <c r="F15" s="2"/>
      <c r="G15" s="2"/>
      <c r="H15" s="3"/>
      <c r="I15" s="3"/>
    </row>
    <row r="16" spans="1:9" x14ac:dyDescent="0.35">
      <c r="A16" s="28" t="s">
        <v>21</v>
      </c>
      <c r="B16" s="29">
        <f>SUM(B10:B15)</f>
        <v>0</v>
      </c>
      <c r="C16" s="30" t="s">
        <v>22</v>
      </c>
      <c r="D16" s="2"/>
      <c r="E16" s="19"/>
      <c r="F16" s="19"/>
      <c r="G16" s="2"/>
      <c r="H16" s="3"/>
      <c r="I16" s="3"/>
    </row>
    <row r="17" spans="1:9" ht="15" thickBot="1" x14ac:dyDescent="0.4">
      <c r="A17" s="25" t="s">
        <v>23</v>
      </c>
      <c r="B17" s="31">
        <f>(B16/100)*20</f>
        <v>0</v>
      </c>
      <c r="C17" s="27" t="s">
        <v>24</v>
      </c>
      <c r="D17" s="2"/>
      <c r="E17" s="2"/>
      <c r="F17" s="33"/>
      <c r="G17" s="19"/>
      <c r="H17" s="3"/>
      <c r="I17" s="3"/>
    </row>
    <row r="18" spans="1:9" ht="38" thickBot="1" x14ac:dyDescent="0.4">
      <c r="A18" s="25" t="s">
        <v>18</v>
      </c>
      <c r="B18" s="26"/>
      <c r="C18" s="32" t="s">
        <v>29</v>
      </c>
      <c r="D18" s="2"/>
      <c r="E18" s="36" t="s">
        <v>34</v>
      </c>
      <c r="F18" s="34"/>
      <c r="G18" s="34"/>
      <c r="H18" s="3"/>
      <c r="I18" s="3"/>
    </row>
    <row r="19" spans="1:9" ht="15" thickBot="1" x14ac:dyDescent="0.4">
      <c r="A19" s="20" t="s">
        <v>25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5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5">
      <c r="A21" s="39" t="s">
        <v>26</v>
      </c>
      <c r="B21" s="39"/>
      <c r="C21" s="39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9" operator="lessThanOrEqual">
      <formula>50</formula>
    </cfRule>
    <cfRule type="cellIs" dxfId="14" priority="10" operator="greaterThan">
      <formula>50</formula>
    </cfRule>
  </conditionalFormatting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A3DC0-EC44-4E68-BDD9-B34A9CC64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2020-11-05T15:23:33Z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