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rossignologm\Downloads\"/>
    </mc:Choice>
  </mc:AlternateContent>
  <xr:revisionPtr revIDLastSave="26" documentId="13_ncr:1_{8E1B6F58-FB0A-4231-80C4-608366217871}" xr6:coauthVersionLast="47" xr6:coauthVersionMax="47" xr10:uidLastSave="{64960BD4-B8E4-4FAF-97AB-7EEFA3192E85}"/>
  <bookViews>
    <workbookView xWindow="-120" yWindow="-120" windowWidth="38640" windowHeight="2124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F12" i="1" s="1"/>
  <c r="B17" i="1" l="1"/>
  <c r="F11" i="1"/>
  <c r="F13" i="1"/>
  <c r="B19" i="1"/>
  <c r="F14" i="1"/>
  <c r="F10" i="1"/>
</calcChain>
</file>

<file path=xl/sharedStrings.xml><?xml version="1.0" encoding="utf-8"?>
<sst xmlns="http://schemas.openxmlformats.org/spreadsheetml/2006/main" count="43" uniqueCount="40">
  <si>
    <t>EP PERMED JTC 2025</t>
  </si>
  <si>
    <t>Pharmacogenomic Strategies for Personalised Medicine</t>
  </si>
  <si>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</si>
  <si>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</si>
  <si>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</si>
  <si>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</si>
  <si>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</si>
  <si>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</si>
  <si>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</si>
  <si>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</si>
  <si>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</si>
  <si>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</si>
  <si>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</si>
  <si>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</si>
  <si>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t xml:space="preserve">No limits but need to be duly justified. Please refer to Guidelines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</si>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</sst>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  <font>
      <b/>
      <sz val="11"/>
      <color rgb="FF00B050"/>
      <name val="Aptos"/>
      <family val="2"/>
      <charset val="1"/>
    </font>
    <font>
      <b/>
      <sz val="14"/>
      <color rgb="FFFFFF00"/>
      <name val="Calibri Light"/>
      <scheme val="maj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2" fontId="19" fillId="5" borderId="1" xfId="0" applyNumberFormat="1" applyFont="1" applyFill="1" applyBorder="1" applyAlignment="1">
      <alignment horizontal="center" vertical="top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20" fillId="7" borderId="2" xfId="0" applyFont="1" applyFill="1" applyBorder="1"/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8" borderId="0" xfId="0" applyFont="1" applyFill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</a:b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1</xdr:row>
      <xdr:rowOff>333375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5F048D8-5112-EDA7-53CD-9AF49564032B}"/>
            </a:ext>
            <a:ext uri="{147F2762-F138-4A5C-976F-8EAC2B608ADB}">
              <a16:predDERef xmlns:a16="http://schemas.microsoft.com/office/drawing/2014/main" pred="{8C4FAEA3-75DA-4846-A9EE-DCADE10A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1275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6" dataDxfId="5">
  <autoFilter ref="E9:E10" xr:uid="{C8537F61-FAF2-4461-A4DD-CCF265C3AB8D}"/>
  <tableColumns count="1">
    <tableColumn id="1" xr3:uid="{B5D3216E-0797-47BE-BF77-EEC567A98C5A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3" dataDxfId="2">
  <tableColumns count="2">
    <tableColumn id="1" xr3:uid="{F1701EDF-E0E3-4134-BB55-78C6280FFB55}" name="%" dataDxfId="1">
      <calculatedColumnFormula>(B10/B16)*100</calculatedColumnFormula>
    </tableColumn>
    <tableColumn id="2" xr3:uid="{F4A5DE83-268B-4C33-9FE1-D0378483EBEA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7" zoomScale="80" zoomScaleNormal="80" workbookViewId="0">
      <selection activeCell="M23" sqref="M23"/>
    </sheetView>
  </sheetViews>
  <sheetFormatPr defaultRowHeight="15"/>
  <cols>
    <col min="1" max="1" width="34.42578125" customWidth="1"/>
    <col min="2" max="2" width="13.5703125" customWidth="1"/>
    <col min="3" max="3" width="76" customWidth="1"/>
    <col min="5" max="6" width="23.5703125" customWidth="1"/>
    <col min="7" max="7" width="39" customWidth="1"/>
  </cols>
  <sheetData>
    <row r="1" spans="1:9" ht="39.75" customHeight="1">
      <c r="C1" s="42" t="s">
        <v>0</v>
      </c>
    </row>
    <row r="2" spans="1:9" ht="39" customHeight="1">
      <c r="C2" s="43" t="s">
        <v>1</v>
      </c>
    </row>
    <row r="3" spans="1:9">
      <c r="A3" s="39" t="s">
        <v>2</v>
      </c>
      <c r="B3" s="39"/>
      <c r="C3" s="1"/>
      <c r="D3" s="2"/>
      <c r="E3" s="2"/>
      <c r="F3" s="2"/>
      <c r="G3" s="2"/>
      <c r="H3" s="3"/>
      <c r="I3" s="3"/>
    </row>
    <row r="4" spans="1:9">
      <c r="A4" s="4"/>
      <c r="B4" s="2"/>
      <c r="C4" s="2"/>
      <c r="D4" s="2"/>
      <c r="E4" s="2"/>
      <c r="F4" s="2"/>
      <c r="G4" s="2"/>
      <c r="H4" s="3"/>
      <c r="I4" s="3"/>
    </row>
    <row r="5" spans="1:9">
      <c r="A5" s="31" t="s">
        <v>3</v>
      </c>
      <c r="B5" s="40"/>
      <c r="C5" s="40"/>
      <c r="D5" s="2"/>
      <c r="E5" s="2"/>
      <c r="F5" s="2"/>
      <c r="G5" s="2"/>
      <c r="H5" s="3"/>
      <c r="I5" s="3"/>
    </row>
    <row r="6" spans="1:9">
      <c r="A6" s="31" t="s">
        <v>4</v>
      </c>
      <c r="B6" s="40"/>
      <c r="C6" s="40"/>
      <c r="D6" s="2"/>
      <c r="E6" s="2"/>
      <c r="F6" s="2"/>
      <c r="G6" s="2"/>
      <c r="H6" s="3"/>
      <c r="I6" s="3"/>
    </row>
    <row r="7" spans="1:9" ht="53.25">
      <c r="A7" s="31" t="s">
        <v>5</v>
      </c>
      <c r="B7" s="41"/>
      <c r="C7" s="41"/>
      <c r="D7" s="2"/>
      <c r="E7" s="2"/>
      <c r="F7" s="2"/>
      <c r="G7" s="2"/>
      <c r="H7" s="3"/>
      <c r="I7" s="3"/>
    </row>
    <row r="8" spans="1:9" ht="15.75" thickBot="1">
      <c r="A8" s="13"/>
      <c r="B8" s="14"/>
      <c r="C8" s="14"/>
      <c r="D8" s="2"/>
      <c r="E8" s="2"/>
      <c r="F8" s="2"/>
      <c r="G8" s="2"/>
      <c r="H8" s="3"/>
      <c r="I8" s="3"/>
    </row>
    <row r="9" spans="1:9">
      <c r="A9" s="15" t="s">
        <v>6</v>
      </c>
      <c r="B9" s="16" t="s">
        <v>7</v>
      </c>
      <c r="C9" s="5" t="s">
        <v>8</v>
      </c>
      <c r="D9" s="2"/>
      <c r="E9" s="32" t="s">
        <v>9</v>
      </c>
      <c r="F9" s="33" t="s">
        <v>10</v>
      </c>
      <c r="G9" s="34" t="s">
        <v>11</v>
      </c>
      <c r="H9" s="3"/>
      <c r="I9" s="3"/>
    </row>
    <row r="10" spans="1:9" ht="54">
      <c r="A10" s="17" t="s">
        <v>12</v>
      </c>
      <c r="B10" s="8"/>
      <c r="C10" s="18" t="s">
        <v>13</v>
      </c>
      <c r="D10" s="2"/>
      <c r="E10" s="19" t="s">
        <v>12</v>
      </c>
      <c r="F10" s="30" t="e">
        <f>(B10/B16)*100</f>
        <v>#DIV/0!</v>
      </c>
      <c r="G10" s="35" t="s">
        <v>14</v>
      </c>
      <c r="H10" s="3"/>
      <c r="I10" s="3"/>
    </row>
    <row r="11" spans="1:9" ht="38.25">
      <c r="A11" s="17" t="s">
        <v>15</v>
      </c>
      <c r="B11" s="8"/>
      <c r="C11" s="18" t="s">
        <v>16</v>
      </c>
      <c r="D11" s="2"/>
      <c r="E11" s="19" t="s">
        <v>17</v>
      </c>
      <c r="F11" s="20" t="e">
        <f>B13/B16*100</f>
        <v>#DIV/0!</v>
      </c>
      <c r="G11" s="35" t="s">
        <v>18</v>
      </c>
      <c r="H11" s="3"/>
      <c r="I11" s="6"/>
    </row>
    <row r="12" spans="1:9" ht="38.25">
      <c r="A12" s="17" t="s">
        <v>19</v>
      </c>
      <c r="B12" s="8"/>
      <c r="C12" s="18" t="s">
        <v>20</v>
      </c>
      <c r="D12" s="2"/>
      <c r="E12" s="19" t="s">
        <v>21</v>
      </c>
      <c r="F12" s="20" t="e">
        <f>B14/B16*100</f>
        <v>#DIV/0!</v>
      </c>
      <c r="G12" s="35" t="s">
        <v>22</v>
      </c>
      <c r="H12" s="3"/>
      <c r="I12" s="3"/>
    </row>
    <row r="13" spans="1:9" ht="40.5">
      <c r="A13" s="17" t="s">
        <v>23</v>
      </c>
      <c r="B13" s="8"/>
      <c r="C13" s="18" t="s">
        <v>24</v>
      </c>
      <c r="D13" s="2"/>
      <c r="E13" s="21" t="s">
        <v>25</v>
      </c>
      <c r="F13" s="20" t="e">
        <f>(B11+B12+B15)/B16*100</f>
        <v>#DIV/0!</v>
      </c>
      <c r="G13" s="35" t="s">
        <v>26</v>
      </c>
      <c r="H13" s="3"/>
      <c r="I13" s="3"/>
    </row>
    <row r="14" spans="1:9" ht="40.5">
      <c r="A14" s="17" t="s">
        <v>21</v>
      </c>
      <c r="B14" s="8"/>
      <c r="C14" s="18" t="s">
        <v>27</v>
      </c>
      <c r="D14" s="2"/>
      <c r="E14" s="19" t="s">
        <v>28</v>
      </c>
      <c r="F14" s="20" t="e">
        <f>B18/B16*100</f>
        <v>#DIV/0!</v>
      </c>
      <c r="G14" s="35" t="s">
        <v>29</v>
      </c>
      <c r="H14" s="3"/>
      <c r="I14" s="3"/>
    </row>
    <row r="15" spans="1:9" ht="27">
      <c r="A15" s="17" t="s">
        <v>30</v>
      </c>
      <c r="B15" s="8"/>
      <c r="C15" s="18" t="s">
        <v>31</v>
      </c>
      <c r="D15" s="2"/>
      <c r="E15" s="22"/>
      <c r="F15" s="2"/>
      <c r="G15" s="2"/>
      <c r="H15" s="3"/>
      <c r="I15" s="3"/>
    </row>
    <row r="16" spans="1:9">
      <c r="A16" s="28" t="s">
        <v>32</v>
      </c>
      <c r="B16" s="29">
        <f>SUM(B10:B15)</f>
        <v>0</v>
      </c>
      <c r="C16" s="9" t="s">
        <v>33</v>
      </c>
      <c r="D16" s="2"/>
      <c r="E16" s="7"/>
      <c r="F16" s="7"/>
      <c r="G16" s="2"/>
      <c r="H16" s="3"/>
      <c r="I16" s="3"/>
    </row>
    <row r="17" spans="1:9" ht="15.75" thickBot="1">
      <c r="A17" s="17" t="s">
        <v>34</v>
      </c>
      <c r="B17" s="10">
        <f>(B16/100)*20</f>
        <v>0</v>
      </c>
      <c r="C17" s="18" t="s">
        <v>35</v>
      </c>
      <c r="D17" s="2"/>
      <c r="E17" s="2"/>
      <c r="F17" s="11"/>
      <c r="G17" s="7"/>
      <c r="H17" s="3"/>
      <c r="I17" s="3"/>
    </row>
    <row r="18" spans="1:9" ht="41.25" thickBot="1">
      <c r="A18" s="17" t="s">
        <v>28</v>
      </c>
      <c r="B18" s="8"/>
      <c r="C18" s="23" t="s">
        <v>36</v>
      </c>
      <c r="D18" s="2"/>
      <c r="E18" s="36" t="s">
        <v>37</v>
      </c>
      <c r="F18" s="24"/>
      <c r="G18" s="24"/>
      <c r="H18" s="3"/>
      <c r="I18" s="3"/>
    </row>
    <row r="19" spans="1:9" ht="15.75" thickBot="1">
      <c r="A19" s="25" t="s">
        <v>38</v>
      </c>
      <c r="B19" s="12">
        <f>B16+B17+B18</f>
        <v>0</v>
      </c>
      <c r="C19" s="26"/>
      <c r="D19" s="2"/>
      <c r="E19" s="24"/>
      <c r="F19" s="24"/>
      <c r="G19" s="24"/>
      <c r="H19" s="3"/>
      <c r="I19" s="3"/>
    </row>
    <row r="20" spans="1:9">
      <c r="A20" s="3"/>
      <c r="B20" s="3"/>
      <c r="C20" s="3"/>
      <c r="D20" s="2"/>
      <c r="E20" s="27"/>
      <c r="F20" s="37"/>
      <c r="G20" s="37"/>
      <c r="H20" s="3"/>
      <c r="I20" s="3"/>
    </row>
    <row r="21" spans="1:9" ht="14.45" customHeight="1">
      <c r="A21" s="38" t="s">
        <v>39</v>
      </c>
      <c r="B21" s="38"/>
      <c r="C21" s="38"/>
      <c r="D21" s="2"/>
      <c r="E21" s="2"/>
      <c r="F21" s="2"/>
      <c r="G21" s="2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1">
    <cfRule type="cellIs" dxfId="13" priority="4" operator="lessThanOrEqual">
      <formula>10</formula>
    </cfRule>
    <cfRule type="cellIs" dxfId="12" priority="5" operator="greaterThan">
      <formula>10</formula>
    </cfRule>
  </conditionalFormatting>
  <conditionalFormatting sqref="F12">
    <cfRule type="cellIs" dxfId="11" priority="6" operator="lessThanOrEqual">
      <formula>5</formula>
    </cfRule>
    <cfRule type="cellIs" dxfId="10" priority="7" operator="greaterThan">
      <formula>5</formula>
    </cfRule>
  </conditionalFormatting>
  <conditionalFormatting sqref="F13">
    <cfRule type="cellIs" dxfId="9" priority="1" operator="between">
      <formula>1</formula>
      <formula>200</formula>
    </cfRule>
  </conditionalFormatting>
  <conditionalFormatting sqref="F14">
    <cfRule type="cellIs" dxfId="8" priority="2" operator="lessThanOrEqual">
      <formula>20</formula>
    </cfRule>
    <cfRule type="cellIs" dxfId="7" priority="3" operator="greaterThan">
      <formula>20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5E2D3-7CB7-4D3D-9BBA-4FF83CAFE7D5}"/>
</file>

<file path=customXml/itemProps2.xml><?xml version="1.0" encoding="utf-8"?>
<ds:datastoreItem xmlns:ds="http://schemas.openxmlformats.org/officeDocument/2006/customXml" ds:itemID="{597D29AB-4BDC-4651-95FB-4FEE25D7C0FE}"/>
</file>

<file path=customXml/itemProps3.xml><?xml version="1.0" encoding="utf-8"?>
<ds:datastoreItem xmlns:ds="http://schemas.openxmlformats.org/officeDocument/2006/customXml" ds:itemID="{1537D53C-89D4-434C-BA5D-C64C29816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Lombardia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Giulia Maria Rossignolo</cp:lastModifiedBy>
  <cp:revision/>
  <dcterms:created xsi:type="dcterms:W3CDTF">2018-12-11T16:59:43Z</dcterms:created>
  <dcterms:modified xsi:type="dcterms:W3CDTF">2024-11-22T09:24:47Z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