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JPIAMR/CALL 2024/Pre-elegibility/Modelli documenti/"/>
    </mc:Choice>
  </mc:AlternateContent>
  <xr:revisionPtr revIDLastSave="107" documentId="13_ncr:1_{55067D8B-53D3-42EC-8F23-3B85D44B7A94}" xr6:coauthVersionLast="47" xr6:coauthVersionMax="47" xr10:uidLastSave="{F3AB394B-A5ED-4AD9-B904-E040062585D3}"/>
  <bookViews>
    <workbookView xWindow="-108" yWindow="-108" windowWidth="30936" windowHeight="16896" xr2:uid="{00000000-000D-0000-FFFF-FFFF00000000}"/>
  </bookViews>
  <sheets>
    <sheet name="Foglio1" sheetId="1" r:id="rId1"/>
  </sheets>
  <definedNames>
    <definedName name="_xlnm.Print_Area" localSheetId="0">Foglio1!$A$1:$G$36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F13" i="1" s="1"/>
  <c r="F16" i="1" l="1"/>
  <c r="F12" i="1"/>
  <c r="F14" i="1"/>
  <c r="F15" i="1"/>
  <c r="B19" i="1"/>
  <c r="B21" i="1" s="1"/>
</calcChain>
</file>

<file path=xl/sharedStrings.xml><?xml version="1.0" encoding="utf-8"?>
<sst xmlns="http://schemas.openxmlformats.org/spreadsheetml/2006/main" count="41" uniqueCount="38">
  <si>
    <t xml:space="preserve">Project Acronym </t>
  </si>
  <si>
    <t>Institution</t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</si>
  <si>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</si>
  <si>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</si>
  <si>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</si>
  <si>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</si>
  <si>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</si>
  <si>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</si>
  <si>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</si>
  <si>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t xml:space="preserve">Consumables </t>
  </si>
  <si>
    <t>Travel</t>
  </si>
  <si>
    <t xml:space="preserve">Equipment </t>
  </si>
  <si>
    <t>Publications</t>
  </si>
  <si>
    <t xml:space="preserve">Travel </t>
  </si>
  <si>
    <t>Other (direct costs)</t>
  </si>
  <si>
    <t xml:space="preserve">no limits but need to be duly justified </t>
  </si>
  <si>
    <t xml:space="preserve">Subcontracting 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</si>
  <si>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</si>
  <si>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</si>
  <si>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</si>
  <si>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</si>
  <si>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</si>
  <si>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</si>
  <si>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t>Total budget (€)</t>
  </si>
  <si>
    <t>MAXIMUM FUNDING PER PROJECT (€): 500.000,00</t>
  </si>
  <si>
    <t>PI name</t>
  </si>
  <si>
    <t>max 10% of the total direct costs(overheads and subcontracting costs excluded</t>
  </si>
  <si>
    <t xml:space="preserve">max 5% of the total direct costs (overheads and subcontracting costs excluded)  </t>
  </si>
  <si>
    <t>max 20% of the total direct costs (overheads costs excluded</t>
  </si>
  <si>
    <t xml:space="preserve">No limits but need to be duly justified. Please refer to Guidelines </t>
  </si>
  <si>
    <t>Please indicate the number of PMs per category of personnel (e.g. PhD Students, Post doc researchers, technicians) and the project tasks that justify the inclusion of that number of PMs.</t>
  </si>
  <si>
    <r>
      <t xml:space="preserve">Type of organisation 
</t>
    </r>
    <r>
      <rPr>
        <i/>
        <sz val="9"/>
        <rFont val="Century Gothic"/>
        <family val="2"/>
      </rPr>
      <t>H=Health care provider, IRCCS or ASST, ATS or AREU;  A=Academia; RO: Research Organisation</t>
    </r>
  </si>
  <si>
    <t>Please identify the consumables needed for the project tasks.  It is possible to include here animal purchase, their maintenance costs and breeding.</t>
  </si>
  <si>
    <t>For FRRB, only equipment  on hire or eligible amortisation rate are admitted.</t>
  </si>
  <si>
    <t xml:space="preserve">Please give an estimate on the number of travel and main reasons for travelling during the project. Principal Investigators may be invited to present their projects in JPIAMR meetings. </t>
  </si>
  <si>
    <t>It is compulsory to include the cost of a financial audit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</si>
  <si>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  <r>
      <rPr>
        <i/>
        <sz val="9"/>
        <color theme="1"/>
        <rFont val="Century Gothic"/>
        <family val="2"/>
      </rPr>
      <t>.</t>
    </r>
  </si>
  <si>
    <r>
      <t xml:space="preserve">Please give an estimate on the nr. of publications. </t>
    </r>
    <r>
      <rPr>
        <b/>
        <i/>
        <sz val="9"/>
        <rFont val="Century Gothic"/>
        <family val="2"/>
      </rPr>
      <t xml:space="preserve">The cost of publications shall be included in "Other direct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</si>
</sst>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b/>
      <sz val="11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0" fontId="4" fillId="6" borderId="0" xfId="0" applyFont="1" applyFill="1"/>
    <xf numFmtId="0" fontId="14" fillId="3" borderId="1" xfId="0" applyFont="1" applyFill="1" applyBorder="1" applyAlignment="1" applyProtection="1">
      <alignment vertical="center" wrapText="1"/>
      <protection locked="0"/>
    </xf>
    <xf numFmtId="165" fontId="11" fillId="0" borderId="1" xfId="1" applyNumberFormat="1" applyFont="1" applyBorder="1" applyAlignment="1" applyProtection="1">
      <alignment vertical="top" wrapText="1"/>
      <protection locked="0"/>
    </xf>
    <xf numFmtId="165" fontId="11" fillId="7" borderId="1" xfId="1" applyNumberFormat="1" applyFont="1" applyFill="1" applyBorder="1" applyAlignment="1" applyProtection="1">
      <alignment vertical="top" wrapText="1"/>
    </xf>
    <xf numFmtId="0" fontId="12" fillId="0" borderId="1" xfId="0" applyFont="1" applyBorder="1" applyAlignment="1" applyProtection="1">
      <alignment vertical="top" wrapText="1"/>
      <protection locked="0"/>
    </xf>
    <xf numFmtId="165" fontId="11" fillId="0" borderId="1" xfId="1" applyNumberFormat="1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8" fillId="3" borderId="2" xfId="0" applyFont="1" applyFill="1" applyBorder="1"/>
    <xf numFmtId="0" fontId="9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2" fontId="10" fillId="6" borderId="1" xfId="0" applyNumberFormat="1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3" fillId="6" borderId="0" xfId="0" applyFont="1" applyFill="1"/>
    <xf numFmtId="0" fontId="6" fillId="7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9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9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20" fillId="2" borderId="0" xfId="0" applyFont="1" applyFill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5067299</xdr:colOff>
      <xdr:row>19</xdr:row>
      <xdr:rowOff>57730</xdr:rowOff>
    </xdr:from>
    <xdr:to>
      <xdr:col>3</xdr:col>
      <xdr:colOff>600706</xdr:colOff>
      <xdr:row>20</xdr:row>
      <xdr:rowOff>1616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267699" y="6068005"/>
          <a:ext cx="600707" cy="467761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23</xdr:row>
      <xdr:rowOff>164042</xdr:rowOff>
    </xdr:from>
    <xdr:to>
      <xdr:col>5</xdr:col>
      <xdr:colOff>391583</xdr:colOff>
      <xdr:row>34</xdr:row>
      <xdr:rowOff>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6774392"/>
          <a:ext cx="11038417" cy="182668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50" b="1">
              <a:latin typeface="Century Gothic" panose="020B0502020202020204" pitchFamily="34" charset="0"/>
            </a:rPr>
            <a:t>IMPORTANT INFORMATION </a:t>
          </a:r>
        </a:p>
        <a:p>
          <a:r>
            <a:rPr lang="it-IT" sz="1050">
              <a:latin typeface="Century Gothic" panose="020B0502020202020204" pitchFamily="34" charset="0"/>
            </a:rPr>
            <a:t>a) Personnel (for public IRCCS and ASST, ATS and AREU, ONLY staff recruited specifically on the project</a:t>
          </a:r>
          <a:r>
            <a:rPr lang="it-IT" sz="1050" i="1">
              <a:latin typeface="Century Gothic" panose="020B0502020202020204" pitchFamily="34" charset="0"/>
            </a:rPr>
            <a:t>). </a:t>
          </a:r>
          <a:r>
            <a:rPr lang="it-IT" sz="1050" i="0" u="sng">
              <a:latin typeface="Century Gothic" panose="020B0502020202020204" pitchFamily="34" charset="0"/>
            </a:rPr>
            <a:t>Personnel costs of PIs hired with a permanent contract (contratto indeterminato) are NOT eligible.</a:t>
          </a:r>
        </a:p>
        <a:p>
          <a:r>
            <a:rPr lang="it-IT" sz="1050">
              <a:latin typeface="Century Gothic" panose="020B0502020202020204" pitchFamily="34" charset="0"/>
            </a:rPr>
            <a:t>b) Consumables, animals purchase, maintenance and breeding. </a:t>
          </a:r>
        </a:p>
        <a:p>
          <a:r>
            <a:rPr lang="it-IT" sz="1050">
              <a:latin typeface="Century Gothic" panose="020B0502020202020204" pitchFamily="34" charset="0"/>
            </a:rPr>
            <a:t>c) Equipment (on hire or eligible amortization rate). </a:t>
          </a:r>
        </a:p>
        <a:p>
          <a:r>
            <a:rPr lang="it-IT" sz="1050">
              <a:latin typeface="Century Gothic" panose="020B0502020202020204" pitchFamily="34" charset="0"/>
            </a:rPr>
            <a:t>d) Travel: max 10% of the total direct costs (overheads and subcontracting costs excluded) </a:t>
          </a:r>
        </a:p>
        <a:p>
          <a:r>
            <a:rPr lang="it-IT" sz="1050">
              <a:latin typeface="Century Gothic" panose="020B0502020202020204" pitchFamily="34" charset="0"/>
            </a:rPr>
            <a:t>e)Publications (only Open Access): max 5% of the total direct costs (overheads and subcontracting costs excluded).</a:t>
          </a:r>
        </a:p>
        <a:p>
          <a:r>
            <a:rPr lang="it-IT" sz="1050">
              <a:latin typeface="Century Gothic" panose="020B0502020202020204" pitchFamily="34" charset="0"/>
            </a:rPr>
            <a:t>f) Other direct costs: please include here other costs, including those related to patient involvement (insurance, reimbursement, etc.). </a:t>
          </a:r>
        </a:p>
        <a:p>
          <a:r>
            <a:rPr lang="it-IT" sz="1050">
              <a:latin typeface="Century Gothic" panose="020B0502020202020204" pitchFamily="34" charset="0"/>
            </a:rPr>
            <a:t>g)</a:t>
          </a:r>
          <a:r>
            <a:rPr lang="it-IT" sz="105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calculation). </a:t>
          </a:r>
          <a:endParaRPr lang="it-IT" sz="1050">
            <a:latin typeface="Century Gothic" panose="020B0502020202020204" pitchFamily="34" charset="0"/>
          </a:endParaRPr>
        </a:p>
        <a:p>
          <a:r>
            <a:rPr lang="it-IT" sz="1050">
              <a:latin typeface="Century Gothic" panose="020B0502020202020204" pitchFamily="34" charset="0"/>
            </a:rPr>
            <a:t>h) Subcontracting: max 20% of the total direct costs (overheads costs excluded) </a:t>
          </a: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</xdr:col>
      <xdr:colOff>361950</xdr:colOff>
      <xdr:row>0</xdr:row>
      <xdr:rowOff>26761</xdr:rowOff>
    </xdr:from>
    <xdr:to>
      <xdr:col>3</xdr:col>
      <xdr:colOff>400050</xdr:colOff>
      <xdr:row>2</xdr:row>
      <xdr:rowOff>238126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724150" y="26761"/>
          <a:ext cx="6181725" cy="963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500" b="1" i="1" cap="small">
              <a:solidFill>
                <a:schemeClr val="accent1">
                  <a:lumMod val="50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JTC 2024 "</a:t>
          </a:r>
          <a:r>
            <a:rPr lang="en-US" sz="1500" b="1" i="1" cap="small">
              <a:solidFill>
                <a:schemeClr val="accent1">
                  <a:lumMod val="50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Interventions Moving forward to Promote ACTion to counteract the</a:t>
          </a:r>
          <a:r>
            <a:rPr lang="en-GB" sz="1500" b="1" i="1" cap="small">
              <a:solidFill>
                <a:schemeClr val="accent1">
                  <a:lumMod val="50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emergence and spread of bacterial and fungal resistance and to improve treatments  (IMPACT)</a:t>
          </a:r>
          <a:r>
            <a:rPr lang="it-IT" sz="1500" b="1" i="1" cap="small">
              <a:solidFill>
                <a:schemeClr val="accent1">
                  <a:lumMod val="50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"</a:t>
          </a:r>
        </a:p>
      </xdr:txBody>
    </xdr:sp>
    <xdr:clientData/>
  </xdr:twoCellAnchor>
  <xdr:twoCellAnchor>
    <xdr:from>
      <xdr:col>4</xdr:col>
      <xdr:colOff>31750</xdr:colOff>
      <xdr:row>4</xdr:row>
      <xdr:rowOff>0</xdr:rowOff>
    </xdr:from>
    <xdr:to>
      <xdr:col>7</xdr:col>
      <xdr:colOff>95250</xdr:colOff>
      <xdr:row>8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27215</xdr:colOff>
      <xdr:row>0</xdr:row>
      <xdr:rowOff>45357</xdr:rowOff>
    </xdr:from>
    <xdr:to>
      <xdr:col>1</xdr:col>
      <xdr:colOff>230641</xdr:colOff>
      <xdr:row>1</xdr:row>
      <xdr:rowOff>126999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78803003-C14F-49F5-B6B7-463FA345F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45357"/>
          <a:ext cx="2607355" cy="580571"/>
        </a:xfrm>
        <a:prstGeom prst="rect">
          <a:avLst/>
        </a:prstGeom>
      </xdr:spPr>
    </xdr:pic>
    <xdr:clientData/>
  </xdr:twoCellAnchor>
  <xdr:twoCellAnchor>
    <xdr:from>
      <xdr:col>2</xdr:col>
      <xdr:colOff>5067299</xdr:colOff>
      <xdr:row>19</xdr:row>
      <xdr:rowOff>57730</xdr:rowOff>
    </xdr:from>
    <xdr:to>
      <xdr:col>3</xdr:col>
      <xdr:colOff>600706</xdr:colOff>
      <xdr:row>20</xdr:row>
      <xdr:rowOff>1616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488D248C-6D1A-48C3-A8CC-22005F63090B}"/>
            </a:ext>
          </a:extLst>
        </xdr:cNvPr>
        <xdr:cNvSpPr/>
      </xdr:nvSpPr>
      <xdr:spPr>
        <a:xfrm rot="10800000">
          <a:off x="8420099" y="5601280"/>
          <a:ext cx="842007" cy="426486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023D9E-B577-4C23-B215-8F2CF5623080}" name="Tabella24" displayName="Tabella24" ref="E11:E12" totalsRowShown="0" headerRowDxfId="14" dataDxfId="13">
  <autoFilter ref="E11:E12" xr:uid="{EF023D9E-B577-4C23-B215-8F2CF5623080}"/>
  <tableColumns count="1">
    <tableColumn id="1" xr3:uid="{6D62E82C-30D2-477C-AF10-07896DCE090F}" name="heading 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4F7638-C407-47CF-9F21-AA0C6A340270}" name="Tabella45" displayName="Tabella45" ref="F11:G12" totalsRowShown="0" headerRowDxfId="11" dataDxfId="10">
  <tableColumns count="2">
    <tableColumn id="1" xr3:uid="{6919E5DD-E33F-40F9-985E-ABDA489070CF}" name="%" dataDxfId="9">
      <calculatedColumnFormula>(B12/B18)*100</calculatedColumnFormula>
    </tableColumn>
    <tableColumn id="2" xr3:uid="{556EA7CE-DABC-4677-810E-35C93E12E552}" name="Maximum percentage (%)" data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6" zoomScale="90" zoomScaleNormal="90" workbookViewId="0">
      <selection activeCell="C16" sqref="C16"/>
    </sheetView>
  </sheetViews>
  <sheetFormatPr defaultRowHeight="14.4" x14ac:dyDescent="0.3"/>
  <cols>
    <col min="1" max="1" width="34.44140625" customWidth="1"/>
    <col min="2" max="2" width="13.5546875" customWidth="1"/>
    <col min="3" max="3" width="76" customWidth="1"/>
    <col min="5" max="6" width="23.5546875" customWidth="1"/>
    <col min="7" max="7" width="39" customWidth="1"/>
  </cols>
  <sheetData>
    <row r="1" spans="1:9" ht="39.75" customHeight="1" x14ac:dyDescent="0.3"/>
    <row r="2" spans="1:9" ht="20.25" customHeight="1" x14ac:dyDescent="0.3"/>
    <row r="3" spans="1:9" ht="20.25" customHeight="1" x14ac:dyDescent="0.3"/>
    <row r="4" spans="1:9" ht="20.25" customHeight="1" x14ac:dyDescent="0.3"/>
    <row r="5" spans="1:9" x14ac:dyDescent="0.3">
      <c r="A5" s="40" t="s">
        <v>0</v>
      </c>
      <c r="B5" s="40"/>
      <c r="C5" s="1"/>
      <c r="D5" s="2"/>
      <c r="E5" s="2"/>
      <c r="F5" s="2"/>
      <c r="G5" s="2"/>
      <c r="H5" s="3"/>
      <c r="I5" s="3"/>
    </row>
    <row r="6" spans="1:9" x14ac:dyDescent="0.3">
      <c r="A6" s="4"/>
      <c r="B6" s="2"/>
      <c r="C6" s="2"/>
      <c r="D6" s="2"/>
      <c r="E6" s="2"/>
      <c r="F6" s="2"/>
      <c r="G6" s="2"/>
      <c r="H6" s="3"/>
      <c r="I6" s="3"/>
    </row>
    <row r="7" spans="1:9" x14ac:dyDescent="0.3">
      <c r="A7" s="11" t="s">
        <v>25</v>
      </c>
      <c r="B7" s="38"/>
      <c r="C7" s="38"/>
      <c r="D7" s="2"/>
      <c r="E7" s="2"/>
      <c r="F7" s="2"/>
      <c r="G7" s="2"/>
      <c r="H7" s="3"/>
      <c r="I7" s="3"/>
    </row>
    <row r="8" spans="1:9" x14ac:dyDescent="0.3">
      <c r="A8" s="11" t="s">
        <v>1</v>
      </c>
      <c r="B8" s="38"/>
      <c r="C8" s="38"/>
      <c r="D8" s="2"/>
      <c r="E8" s="2"/>
      <c r="F8" s="2"/>
      <c r="G8" s="2"/>
      <c r="H8" s="3"/>
      <c r="I8" s="3"/>
    </row>
    <row r="9" spans="1:9" ht="47.4" x14ac:dyDescent="0.3">
      <c r="A9" s="11" t="s">
        <v>31</v>
      </c>
      <c r="B9" s="39"/>
      <c r="C9" s="39"/>
      <c r="D9" s="2"/>
      <c r="E9" s="2"/>
      <c r="F9" s="2"/>
      <c r="G9" s="2"/>
      <c r="H9" s="3"/>
      <c r="I9" s="3"/>
    </row>
    <row r="10" spans="1:9" ht="15" thickBot="1" x14ac:dyDescent="0.35">
      <c r="A10" s="5"/>
      <c r="B10" s="6"/>
      <c r="C10" s="6"/>
      <c r="D10" s="2"/>
      <c r="E10" s="2"/>
      <c r="F10" s="2"/>
      <c r="G10" s="2"/>
      <c r="H10" s="3"/>
      <c r="I10" s="3"/>
    </row>
    <row r="11" spans="1:9" x14ac:dyDescent="0.3">
      <c r="A11" s="18" t="s">
        <v>2</v>
      </c>
      <c r="B11" s="19" t="s">
        <v>3</v>
      </c>
      <c r="C11" s="7" t="s">
        <v>4</v>
      </c>
      <c r="D11" s="2"/>
      <c r="E11" s="20" t="s">
        <v>5</v>
      </c>
      <c r="F11" s="21" t="s">
        <v>6</v>
      </c>
      <c r="G11" s="22" t="s">
        <v>7</v>
      </c>
      <c r="H11" s="3"/>
      <c r="I11" s="3"/>
    </row>
    <row r="12" spans="1:9" ht="34.200000000000003" x14ac:dyDescent="0.3">
      <c r="A12" s="23" t="s">
        <v>8</v>
      </c>
      <c r="B12" s="12"/>
      <c r="C12" s="24" t="s">
        <v>30</v>
      </c>
      <c r="D12" s="2"/>
      <c r="E12" s="25" t="s">
        <v>8</v>
      </c>
      <c r="F12" s="26" t="e">
        <f>(B12/B18)*100</f>
        <v>#DIV/0!</v>
      </c>
      <c r="G12" s="27" t="s">
        <v>29</v>
      </c>
      <c r="H12" s="3"/>
      <c r="I12" s="3"/>
    </row>
    <row r="13" spans="1:9" ht="39.6" x14ac:dyDescent="0.3">
      <c r="A13" s="23" t="s">
        <v>9</v>
      </c>
      <c r="B13" s="12"/>
      <c r="C13" s="24" t="s">
        <v>32</v>
      </c>
      <c r="D13" s="2"/>
      <c r="E13" s="25" t="s">
        <v>10</v>
      </c>
      <c r="F13" s="26" t="e">
        <f>B15/B18*100</f>
        <v>#DIV/0!</v>
      </c>
      <c r="G13" s="27" t="s">
        <v>26</v>
      </c>
      <c r="H13" s="3"/>
      <c r="I13" s="8"/>
    </row>
    <row r="14" spans="1:9" ht="39.6" x14ac:dyDescent="0.3">
      <c r="A14" s="23" t="s">
        <v>11</v>
      </c>
      <c r="B14" s="12"/>
      <c r="C14" s="24" t="s">
        <v>33</v>
      </c>
      <c r="D14" s="2"/>
      <c r="E14" s="25" t="s">
        <v>12</v>
      </c>
      <c r="F14" s="26" t="e">
        <f>B16/B18*100</f>
        <v>#DIV/0!</v>
      </c>
      <c r="G14" s="27" t="s">
        <v>27</v>
      </c>
      <c r="H14" s="3"/>
      <c r="I14" s="3"/>
    </row>
    <row r="15" spans="1:9" ht="34.200000000000003" x14ac:dyDescent="0.3">
      <c r="A15" s="23" t="s">
        <v>13</v>
      </c>
      <c r="B15" s="12"/>
      <c r="C15" s="24" t="s">
        <v>34</v>
      </c>
      <c r="D15" s="2"/>
      <c r="E15" s="28" t="s">
        <v>14</v>
      </c>
      <c r="F15" s="26" t="e">
        <f>(B13+B14+B17)/B18*100</f>
        <v>#DIV/0!</v>
      </c>
      <c r="G15" s="27" t="s">
        <v>15</v>
      </c>
      <c r="H15" s="3"/>
      <c r="I15" s="3"/>
    </row>
    <row r="16" spans="1:9" ht="34.200000000000003" x14ac:dyDescent="0.3">
      <c r="A16" s="23" t="s">
        <v>12</v>
      </c>
      <c r="B16" s="12"/>
      <c r="C16" s="24" t="s">
        <v>37</v>
      </c>
      <c r="D16" s="2"/>
      <c r="E16" s="25" t="s">
        <v>16</v>
      </c>
      <c r="F16" s="26" t="e">
        <f>B20/B18*100</f>
        <v>#DIV/0!</v>
      </c>
      <c r="G16" s="27" t="s">
        <v>28</v>
      </c>
      <c r="H16" s="3"/>
      <c r="I16" s="3"/>
    </row>
    <row r="17" spans="1:9" ht="22.8" x14ac:dyDescent="0.3">
      <c r="A17" s="23" t="s">
        <v>17</v>
      </c>
      <c r="B17" s="12"/>
      <c r="C17" s="24" t="s">
        <v>18</v>
      </c>
      <c r="D17" s="2"/>
      <c r="E17" s="29"/>
      <c r="F17" s="2"/>
      <c r="G17" s="2"/>
      <c r="H17" s="3"/>
      <c r="I17" s="3"/>
    </row>
    <row r="18" spans="1:9" x14ac:dyDescent="0.3">
      <c r="A18" s="30" t="s">
        <v>19</v>
      </c>
      <c r="B18" s="13">
        <f>SUM(B12:B17)</f>
        <v>0</v>
      </c>
      <c r="C18" s="14" t="s">
        <v>20</v>
      </c>
      <c r="D18" s="2"/>
      <c r="E18" s="9"/>
      <c r="F18" s="9"/>
      <c r="G18" s="2"/>
      <c r="H18" s="3"/>
      <c r="I18" s="3"/>
    </row>
    <row r="19" spans="1:9" ht="15" thickBot="1" x14ac:dyDescent="0.35">
      <c r="A19" s="23" t="s">
        <v>21</v>
      </c>
      <c r="B19" s="15">
        <f>(B18/100)*20</f>
        <v>0</v>
      </c>
      <c r="C19" s="24" t="s">
        <v>22</v>
      </c>
      <c r="D19" s="2"/>
      <c r="E19" s="2"/>
      <c r="F19" s="16"/>
      <c r="G19" s="9"/>
      <c r="H19" s="3"/>
      <c r="I19" s="3"/>
    </row>
    <row r="20" spans="1:9" ht="38.4" thickBot="1" x14ac:dyDescent="0.35">
      <c r="A20" s="23" t="s">
        <v>16</v>
      </c>
      <c r="B20" s="12"/>
      <c r="C20" s="31" t="s">
        <v>36</v>
      </c>
      <c r="D20" s="2"/>
      <c r="E20" s="32" t="s">
        <v>35</v>
      </c>
      <c r="F20" s="33"/>
      <c r="G20" s="33"/>
      <c r="H20" s="3"/>
      <c r="I20" s="3"/>
    </row>
    <row r="21" spans="1:9" ht="15" thickBot="1" x14ac:dyDescent="0.35">
      <c r="A21" s="34" t="s">
        <v>23</v>
      </c>
      <c r="B21" s="17">
        <f>B18+B19+B20</f>
        <v>0</v>
      </c>
      <c r="C21" s="35"/>
      <c r="D21" s="2"/>
      <c r="E21" s="33"/>
      <c r="F21" s="33"/>
      <c r="G21" s="33"/>
      <c r="H21" s="3"/>
      <c r="I21" s="3"/>
    </row>
    <row r="22" spans="1:9" x14ac:dyDescent="0.3">
      <c r="A22" s="3"/>
      <c r="B22" s="3"/>
      <c r="C22" s="3"/>
      <c r="D22" s="2"/>
      <c r="E22" s="10"/>
      <c r="F22" s="36"/>
      <c r="G22" s="36"/>
      <c r="H22" s="3"/>
      <c r="I22" s="3"/>
    </row>
    <row r="23" spans="1:9" x14ac:dyDescent="0.3">
      <c r="A23" s="37" t="s">
        <v>24</v>
      </c>
      <c r="B23" s="37"/>
      <c r="C23" s="37"/>
      <c r="D23" s="2"/>
      <c r="E23" s="2"/>
      <c r="F23" s="2"/>
      <c r="G23" s="2"/>
      <c r="H23" s="3"/>
      <c r="I23" s="3"/>
    </row>
    <row r="24" spans="1:9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3"/>
      <c r="B26" s="3"/>
      <c r="C26" s="3"/>
      <c r="D26" s="3"/>
      <c r="E26" s="3"/>
      <c r="F26" s="3"/>
      <c r="G26" s="3"/>
      <c r="H26" s="3"/>
      <c r="I26" s="3"/>
    </row>
  </sheetData>
  <mergeCells count="6">
    <mergeCell ref="F22:G22"/>
    <mergeCell ref="A23:C23"/>
    <mergeCell ref="A5:B5"/>
    <mergeCell ref="B7:C7"/>
    <mergeCell ref="B8:C8"/>
    <mergeCell ref="B9:C9"/>
  </mergeCells>
  <conditionalFormatting sqref="F12">
    <cfRule type="cellIs" dxfId="7" priority="1" operator="between">
      <formula>1</formula>
      <formula>200</formula>
    </cfRule>
  </conditionalFormatting>
  <conditionalFormatting sqref="F13">
    <cfRule type="cellIs" dxfId="6" priority="5" operator="lessThanOrEqual">
      <formula>10</formula>
    </cfRule>
    <cfRule type="cellIs" dxfId="5" priority="6" operator="greaterThan">
      <formula>10</formula>
    </cfRule>
  </conditionalFormatting>
  <conditionalFormatting sqref="F14">
    <cfRule type="cellIs" dxfId="4" priority="7" operator="lessThanOrEqual">
      <formula>5</formula>
    </cfRule>
    <cfRule type="cellIs" dxfId="3" priority="8" operator="greaterThan">
      <formula>5</formula>
    </cfRule>
  </conditionalFormatting>
  <conditionalFormatting sqref="F15">
    <cfRule type="cellIs" dxfId="2" priority="2" operator="between">
      <formula>1</formula>
      <formula>200</formula>
    </cfRule>
  </conditionalFormatting>
  <conditionalFormatting sqref="F16">
    <cfRule type="cellIs" dxfId="1" priority="3" operator="lessThanOrEqual">
      <formula>20</formula>
    </cfRule>
    <cfRule type="cellIs" dxfId="0" priority="4" operator="greaterThan">
      <formula>20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7" ma:contentTypeDescription="Creare un nuovo documento." ma:contentTypeScope="" ma:versionID="da1f2eecae065ae444539356728fca01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291d418f301afc41d931c44814e0a56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211D1-1352-4718-A7AC-B4185034B0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a132fbb7-b71c-4ed5-9e28-4b1e37ad032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edc69c-69ec-40fc-8bf0-0d01cc85ad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Maria Cristina Bello</dc:creator>
  <cp:lastModifiedBy>Carmen De Francesco</cp:lastModifiedBy>
  <cp:lastPrinted>2023-12-18T15:29:03Z</cp:lastPrinted>
  <dcterms:created xsi:type="dcterms:W3CDTF">2018-12-11T16:59:43Z</dcterms:created>
  <dcterms:modified xsi:type="dcterms:W3CDTF">2023-12-18T15:50:27Z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