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JPIAMR/CALL 2023/PRE-ELIGIBILITY/Modelli documenti/"/>
    </mc:Choice>
  </mc:AlternateContent>
  <xr:revisionPtr revIDLastSave="74" documentId="13_ncr:1_{55067D8B-53D3-42EC-8F23-3B85D44B7A94}" xr6:coauthVersionLast="47" xr6:coauthVersionMax="47" xr10:uidLastSave="{15C8F9D6-6E14-4DA4-AC1C-F3AD1229565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11" i="1" s="1"/>
  <c r="F14" i="1" l="1"/>
  <c r="F10" i="1"/>
  <c r="F12" i="1"/>
  <c r="F13" i="1"/>
  <c r="B17" i="1"/>
  <c r="B19" i="1" s="1"/>
</calcChain>
</file>

<file path=xl/sharedStrings.xml><?xml version="1.0" encoding="utf-8"?>
<sst xmlns="http://schemas.openxmlformats.org/spreadsheetml/2006/main" count="41" uniqueCount="38">
  <si>
    <t xml:space="preserve">Project Acronym 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</si>
  <si>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</si>
  <si>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</si>
  <si>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</si>
  <si>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</si>
  <si>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</si>
  <si>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</si>
  <si>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</si>
  <si>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</si>
  <si>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t xml:space="preserve">Consumables </t>
  </si>
  <si>
    <t>Travel</t>
  </si>
  <si>
    <t xml:space="preserve">Equipment </t>
  </si>
  <si>
    <t>Publications</t>
  </si>
  <si>
    <t xml:space="preserve">Travel </t>
  </si>
  <si>
    <t xml:space="preserve">Please give an estimate on the number of travel and main reasons for travelling during the project. Principal Investigators may be invited to present their projects in ERAPERMED meetings. </t>
  </si>
  <si>
    <t>Other (direct costs)</t>
  </si>
  <si>
    <t xml:space="preserve">no limits but need to be duly justified </t>
  </si>
  <si>
    <t xml:space="preserve">Subcontracting 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</si>
  <si>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</si>
  <si>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</si>
  <si>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</si>
  <si>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</si>
  <si>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</si>
  <si>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</si>
  <si>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t>Total budget (€)</t>
  </si>
  <si>
    <t>MAXIMUM FUNDING PER PROJECT (€): 500.000,00</t>
  </si>
  <si>
    <t>PI name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</si>
  <si>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</si>
  <si>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</si>
  <si>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>max 10% of the total direct costs(overheads and subcontracting costs excluded</t>
  </si>
  <si>
    <t xml:space="preserve">max 5% of the total direct costs (overheads and subcontracting costs excluded)  </t>
  </si>
  <si>
    <t>max 20% of the total direct costs (overheads costs excluded</t>
  </si>
  <si>
    <t xml:space="preserve"> it's compulsory to include the cost of a financial audit</t>
  </si>
  <si>
    <t>Please identify the consumables needed for the project tasks.  It is possible to include here animal purchase, their maintenance costs and breeding</t>
  </si>
  <si>
    <t>For FRRB, only equipment  on hire or eligible amortisation rate.</t>
  </si>
  <si>
    <t xml:space="preserve">No limits but need to be duly justified. Please refer to Guidelines </t>
  </si>
  <si>
    <t>Please indicate the number of PMs per category of personnel (e.g. PhD Students, Post doc researchers, technicians) and the project tasks that justify the inclusion of that number of PMs.</t>
  </si>
  <si>
    <r>
      <t xml:space="preserve">Type of organisation 
</t>
    </r>
    <r>
      <rPr>
        <i/>
        <sz val="9"/>
        <rFont val="Century Gothic"/>
        <family val="2"/>
      </rPr>
      <t>H=Health care provider, IRCCS or ASST, ATS or AREU;  A=Academia; RO: Research Organisation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</si>
</sst>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0" fontId="4" fillId="6" borderId="0" xfId="0" applyFont="1" applyFill="1"/>
    <xf numFmtId="0" fontId="14" fillId="3" borderId="1" xfId="0" applyFont="1" applyFill="1" applyBorder="1" applyAlignment="1" applyProtection="1">
      <alignment vertical="center" wrapText="1"/>
      <protection locked="0"/>
    </xf>
    <xf numFmtId="165" fontId="11" fillId="0" borderId="1" xfId="1" applyNumberFormat="1" applyFont="1" applyBorder="1" applyAlignment="1" applyProtection="1">
      <alignment vertical="top" wrapText="1"/>
      <protection locked="0"/>
    </xf>
    <xf numFmtId="165" fontId="11" fillId="7" borderId="1" xfId="1" applyNumberFormat="1" applyFont="1" applyFill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5" fontId="11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8" fillId="3" borderId="2" xfId="0" applyFont="1" applyFill="1" applyBorder="1"/>
    <xf numFmtId="0" fontId="9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2" fontId="10" fillId="6" borderId="1" xfId="0" applyNumberFormat="1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0" fontId="13" fillId="6" borderId="0" xfId="0" applyFont="1" applyFill="1"/>
    <xf numFmtId="0" fontId="6" fillId="7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9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9" fillId="5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5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protection locked="1" hidden="0"/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267699" y="6068005"/>
          <a:ext cx="600707" cy="467761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164042</xdr:rowOff>
    </xdr:from>
    <xdr:to>
      <xdr:col>5</xdr:col>
      <xdr:colOff>391583</xdr:colOff>
      <xdr:row>32</xdr:row>
      <xdr:rowOff>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6774392"/>
          <a:ext cx="11038417" cy="182668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50" b="1">
              <a:latin typeface="Century Gothic" panose="020B0502020202020204" pitchFamily="34" charset="0"/>
            </a:rPr>
            <a:t>IMPORTANT INFORMATION </a:t>
          </a:r>
        </a:p>
        <a:p>
          <a:r>
            <a:rPr lang="it-IT" sz="1050">
              <a:latin typeface="Century Gothic" panose="020B0502020202020204" pitchFamily="34" charset="0"/>
            </a:rPr>
            <a:t>a) Personnel (for public IRCCS and ASST, ATS and AREU, ONLY staff recruited specifically on the project</a:t>
          </a:r>
          <a:r>
            <a:rPr lang="it-IT" sz="1050" i="1">
              <a:latin typeface="Century Gothic" panose="020B0502020202020204" pitchFamily="34" charset="0"/>
            </a:rPr>
            <a:t>). Personnel costs of PIs who have a permanent contract (contratto indeterminato) with their own organisation are NOT eligible.</a:t>
          </a:r>
        </a:p>
        <a:p>
          <a:r>
            <a:rPr lang="it-IT" sz="1050">
              <a:latin typeface="Century Gothic" panose="020B0502020202020204" pitchFamily="34" charset="0"/>
            </a:rPr>
            <a:t>b) Consumables, animals purchase, maintenance and breeding. </a:t>
          </a:r>
        </a:p>
        <a:p>
          <a:r>
            <a:rPr lang="it-IT" sz="1050">
              <a:latin typeface="Century Gothic" panose="020B0502020202020204" pitchFamily="34" charset="0"/>
            </a:rPr>
            <a:t>c) Equipment (on hire or eligible amortization rate). </a:t>
          </a:r>
        </a:p>
        <a:p>
          <a:r>
            <a:rPr lang="it-IT" sz="1050">
              <a:latin typeface="Century Gothic" panose="020B0502020202020204" pitchFamily="34" charset="0"/>
            </a:rPr>
            <a:t>d) Travel: max 10% of the total direct costs (overheads and subcontracting costs excluded) </a:t>
          </a:r>
        </a:p>
        <a:p>
          <a:r>
            <a:rPr lang="it-IT" sz="1050">
              <a:latin typeface="Century Gothic" panose="020B0502020202020204" pitchFamily="34" charset="0"/>
            </a:rPr>
            <a:t>e)Publications (only open access): max 5% of the total direct costs (overheads and subcontracting costs excluded).</a:t>
          </a:r>
        </a:p>
        <a:p>
          <a:r>
            <a:rPr lang="it-IT" sz="1050">
              <a:latin typeface="Century Gothic" panose="020B0502020202020204" pitchFamily="34" charset="0"/>
            </a:rPr>
            <a:t>f) Other direct costs: please include here other costs, including those related to patient involvement (insurance, reimbursement, etc.). </a:t>
          </a:r>
        </a:p>
        <a:p>
          <a:r>
            <a:rPr lang="it-IT" sz="1050">
              <a:latin typeface="Century Gothic" panose="020B0502020202020204" pitchFamily="34" charset="0"/>
            </a:rPr>
            <a:t>g)</a:t>
          </a:r>
          <a:r>
            <a:rPr lang="it-IT" sz="105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calculation). </a:t>
          </a:r>
          <a:endParaRPr lang="it-IT" sz="1050">
            <a:latin typeface="Century Gothic" panose="020B0502020202020204" pitchFamily="34" charset="0"/>
          </a:endParaRPr>
        </a:p>
        <a:p>
          <a:r>
            <a:rPr lang="it-IT" sz="1050">
              <a:latin typeface="Century Gothic" panose="020B0502020202020204" pitchFamily="34" charset="0"/>
            </a:rPr>
            <a:t>h) Subcontracting: max 20% of the total direct costs (overheads costs excluded) </a:t>
          </a: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</xdr:col>
      <xdr:colOff>303441</xdr:colOff>
      <xdr:row>0</xdr:row>
      <xdr:rowOff>36286</xdr:rowOff>
    </xdr:from>
    <xdr:to>
      <xdr:col>2</xdr:col>
      <xdr:colOff>5297715</xdr:colOff>
      <xdr:row>1</xdr:row>
      <xdr:rowOff>226785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707370" y="36286"/>
          <a:ext cx="5937702" cy="6894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b="0" i="1" cap="small">
              <a:solidFill>
                <a:schemeClr val="accent1">
                  <a:lumMod val="50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JTC 2023 "</a:t>
          </a:r>
          <a:r>
            <a:rPr lang="it-IT" sz="1600" b="0" i="1" cap="small">
              <a:solidFill>
                <a:schemeClr val="accent1">
                  <a:lumMod val="50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AMR Diagnostics and Surveillance 2023"</a:t>
          </a: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27215</xdr:colOff>
      <xdr:row>0</xdr:row>
      <xdr:rowOff>45357</xdr:rowOff>
    </xdr:from>
    <xdr:to>
      <xdr:col>1</xdr:col>
      <xdr:colOff>230641</xdr:colOff>
      <xdr:row>1</xdr:row>
      <xdr:rowOff>126999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78803003-C14F-49F5-B6B7-463FA345F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45357"/>
          <a:ext cx="2607355" cy="580571"/>
        </a:xfrm>
        <a:prstGeom prst="rect">
          <a:avLst/>
        </a:prstGeom>
      </xdr:spPr>
    </xdr:pic>
    <xdr:clientData/>
  </xdr:twoCellAnchor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8" name="Freccia a destra 7">
          <a:extLst>
            <a:ext uri="{FF2B5EF4-FFF2-40B4-BE49-F238E27FC236}">
              <a16:creationId xmlns:a16="http://schemas.microsoft.com/office/drawing/2014/main" id="{488D248C-6D1A-48C3-A8CC-22005F63090B}"/>
            </a:ext>
          </a:extLst>
        </xdr:cNvPr>
        <xdr:cNvSpPr/>
      </xdr:nvSpPr>
      <xdr:spPr>
        <a:xfrm rot="10800000">
          <a:off x="8420099" y="5601280"/>
          <a:ext cx="842007" cy="426486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023D9E-B577-4C23-B215-8F2CF5623080}" name="Tabella24" displayName="Tabella24" ref="E9:E10" totalsRowShown="0" headerRowDxfId="6" dataDxfId="5">
  <autoFilter ref="E9:E10" xr:uid="{EF023D9E-B577-4C23-B215-8F2CF5623080}"/>
  <tableColumns count="1">
    <tableColumn id="1" xr3:uid="{6D62E82C-30D2-477C-AF10-07896DCE090F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4F7638-C407-47CF-9F21-AA0C6A340270}" name="Tabella45" displayName="Tabella45" ref="F9:G10" totalsRowShown="0" headerRowDxfId="3" dataDxfId="2">
  <tableColumns count="2">
    <tableColumn id="1" xr3:uid="{6919E5DD-E33F-40F9-985E-ABDA489070CF}" name="%" dataDxfId="1">
      <calculatedColumnFormula>(B10/B16)*100</calculatedColumnFormula>
    </tableColumn>
    <tableColumn id="2" xr3:uid="{556EA7CE-DABC-4677-810E-35C93E12E552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A7" sqref="A7"/>
    </sheetView>
  </sheetViews>
  <sheetFormatPr defaultRowHeight="14.4" x14ac:dyDescent="0.3"/>
  <cols>
    <col min="1" max="1" width="34.44140625" customWidth="1"/>
    <col min="2" max="2" width="13.5546875" customWidth="1"/>
    <col min="3" max="3" width="76" customWidth="1"/>
    <col min="5" max="6" width="23.5546875" customWidth="1"/>
    <col min="7" max="7" width="39" customWidth="1"/>
  </cols>
  <sheetData>
    <row r="1" spans="1:9" ht="39.75" customHeight="1" x14ac:dyDescent="0.3"/>
    <row r="2" spans="1:9" ht="20.25" customHeight="1" x14ac:dyDescent="0.3"/>
    <row r="3" spans="1:9" x14ac:dyDescent="0.3">
      <c r="A3" s="38" t="s">
        <v>0</v>
      </c>
      <c r="B3" s="38"/>
      <c r="C3" s="1"/>
      <c r="D3" s="2"/>
      <c r="E3" s="2"/>
      <c r="F3" s="2"/>
      <c r="G3" s="2"/>
      <c r="H3" s="3"/>
      <c r="I3" s="3"/>
    </row>
    <row r="4" spans="1:9" x14ac:dyDescent="0.3">
      <c r="A4" s="4"/>
      <c r="B4" s="2"/>
      <c r="C4" s="2"/>
      <c r="D4" s="2"/>
      <c r="E4" s="2"/>
      <c r="F4" s="2"/>
      <c r="G4" s="2"/>
      <c r="H4" s="3"/>
      <c r="I4" s="3"/>
    </row>
    <row r="5" spans="1:9" x14ac:dyDescent="0.3">
      <c r="A5" s="11" t="s">
        <v>26</v>
      </c>
      <c r="B5" s="39"/>
      <c r="C5" s="39"/>
      <c r="D5" s="2"/>
      <c r="E5" s="2"/>
      <c r="F5" s="2"/>
      <c r="G5" s="2"/>
      <c r="H5" s="3"/>
      <c r="I5" s="3"/>
    </row>
    <row r="6" spans="1:9" x14ac:dyDescent="0.3">
      <c r="A6" s="11" t="s">
        <v>1</v>
      </c>
      <c r="B6" s="39"/>
      <c r="C6" s="39"/>
      <c r="D6" s="2"/>
      <c r="E6" s="2"/>
      <c r="F6" s="2"/>
      <c r="G6" s="2"/>
      <c r="H6" s="3"/>
      <c r="I6" s="3"/>
    </row>
    <row r="7" spans="1:9" ht="47.4" x14ac:dyDescent="0.3">
      <c r="A7" s="11" t="s">
        <v>37</v>
      </c>
      <c r="B7" s="40"/>
      <c r="C7" s="40"/>
      <c r="D7" s="2"/>
      <c r="E7" s="2"/>
      <c r="F7" s="2"/>
      <c r="G7" s="2"/>
      <c r="H7" s="3"/>
      <c r="I7" s="3"/>
    </row>
    <row r="8" spans="1:9" ht="15" thickBot="1" x14ac:dyDescent="0.35">
      <c r="A8" s="5"/>
      <c r="B8" s="6"/>
      <c r="C8" s="6"/>
      <c r="D8" s="2"/>
      <c r="E8" s="2"/>
      <c r="F8" s="2"/>
      <c r="G8" s="2"/>
      <c r="H8" s="3"/>
      <c r="I8" s="3"/>
    </row>
    <row r="9" spans="1:9" x14ac:dyDescent="0.3">
      <c r="A9" s="18" t="s">
        <v>2</v>
      </c>
      <c r="B9" s="19" t="s">
        <v>3</v>
      </c>
      <c r="C9" s="7" t="s">
        <v>4</v>
      </c>
      <c r="D9" s="2"/>
      <c r="E9" s="20" t="s">
        <v>5</v>
      </c>
      <c r="F9" s="21" t="s">
        <v>6</v>
      </c>
      <c r="G9" s="22" t="s">
        <v>7</v>
      </c>
      <c r="H9" s="3"/>
      <c r="I9" s="3"/>
    </row>
    <row r="10" spans="1:9" ht="34.200000000000003" x14ac:dyDescent="0.3">
      <c r="A10" s="23" t="s">
        <v>8</v>
      </c>
      <c r="B10" s="12"/>
      <c r="C10" s="24" t="s">
        <v>36</v>
      </c>
      <c r="D10" s="2"/>
      <c r="E10" s="25" t="s">
        <v>8</v>
      </c>
      <c r="F10" s="26" t="e">
        <f>(B10/B16)*100</f>
        <v>#DIV/0!</v>
      </c>
      <c r="G10" s="27" t="s">
        <v>35</v>
      </c>
      <c r="H10" s="3"/>
      <c r="I10" s="3"/>
    </row>
    <row r="11" spans="1:9" ht="39.6" x14ac:dyDescent="0.3">
      <c r="A11" s="23" t="s">
        <v>9</v>
      </c>
      <c r="B11" s="12"/>
      <c r="C11" s="24" t="s">
        <v>33</v>
      </c>
      <c r="D11" s="2"/>
      <c r="E11" s="25" t="s">
        <v>10</v>
      </c>
      <c r="F11" s="26" t="e">
        <f>B13/B16*100</f>
        <v>#DIV/0!</v>
      </c>
      <c r="G11" s="27" t="s">
        <v>29</v>
      </c>
      <c r="H11" s="3"/>
      <c r="I11" s="8"/>
    </row>
    <row r="12" spans="1:9" ht="39.6" x14ac:dyDescent="0.3">
      <c r="A12" s="23" t="s">
        <v>11</v>
      </c>
      <c r="B12" s="12"/>
      <c r="C12" s="24" t="s">
        <v>34</v>
      </c>
      <c r="D12" s="2"/>
      <c r="E12" s="25" t="s">
        <v>12</v>
      </c>
      <c r="F12" s="26" t="e">
        <f>B14/B16*100</f>
        <v>#DIV/0!</v>
      </c>
      <c r="G12" s="27" t="s">
        <v>30</v>
      </c>
      <c r="H12" s="3"/>
      <c r="I12" s="3"/>
    </row>
    <row r="13" spans="1:9" ht="34.200000000000003" x14ac:dyDescent="0.3">
      <c r="A13" s="23" t="s">
        <v>13</v>
      </c>
      <c r="B13" s="12"/>
      <c r="C13" s="24" t="s">
        <v>14</v>
      </c>
      <c r="D13" s="2"/>
      <c r="E13" s="28" t="s">
        <v>15</v>
      </c>
      <c r="F13" s="26" t="e">
        <f>(B11+B12+B15)/B16*100</f>
        <v>#DIV/0!</v>
      </c>
      <c r="G13" s="27" t="s">
        <v>16</v>
      </c>
      <c r="H13" s="3"/>
      <c r="I13" s="3"/>
    </row>
    <row r="14" spans="1:9" ht="34.200000000000003" x14ac:dyDescent="0.3">
      <c r="A14" s="23" t="s">
        <v>12</v>
      </c>
      <c r="B14" s="12"/>
      <c r="C14" s="24" t="s">
        <v>27</v>
      </c>
      <c r="D14" s="2"/>
      <c r="E14" s="25" t="s">
        <v>17</v>
      </c>
      <c r="F14" s="26" t="e">
        <f>B18/B16*100</f>
        <v>#DIV/0!</v>
      </c>
      <c r="G14" s="27" t="s">
        <v>31</v>
      </c>
      <c r="H14" s="3"/>
      <c r="I14" s="3"/>
    </row>
    <row r="15" spans="1:9" ht="22.8" x14ac:dyDescent="0.3">
      <c r="A15" s="23" t="s">
        <v>18</v>
      </c>
      <c r="B15" s="12"/>
      <c r="C15" s="24" t="s">
        <v>19</v>
      </c>
      <c r="D15" s="2"/>
      <c r="E15" s="29"/>
      <c r="F15" s="2"/>
      <c r="G15" s="2"/>
      <c r="H15" s="3"/>
      <c r="I15" s="3"/>
    </row>
    <row r="16" spans="1:9" x14ac:dyDescent="0.3">
      <c r="A16" s="30" t="s">
        <v>20</v>
      </c>
      <c r="B16" s="13">
        <f>SUM(B10:B15)</f>
        <v>0</v>
      </c>
      <c r="C16" s="14" t="s">
        <v>21</v>
      </c>
      <c r="D16" s="2"/>
      <c r="E16" s="9"/>
      <c r="F16" s="9"/>
      <c r="G16" s="2"/>
      <c r="H16" s="3"/>
      <c r="I16" s="3"/>
    </row>
    <row r="17" spans="1:9" ht="15" thickBot="1" x14ac:dyDescent="0.35">
      <c r="A17" s="23" t="s">
        <v>22</v>
      </c>
      <c r="B17" s="15">
        <f>(B16/100)*20</f>
        <v>0</v>
      </c>
      <c r="C17" s="24" t="s">
        <v>23</v>
      </c>
      <c r="D17" s="2"/>
      <c r="E17" s="2"/>
      <c r="F17" s="16"/>
      <c r="G17" s="9"/>
      <c r="H17" s="3"/>
      <c r="I17" s="3"/>
    </row>
    <row r="18" spans="1:9" ht="38.4" thickBot="1" x14ac:dyDescent="0.35">
      <c r="A18" s="23" t="s">
        <v>17</v>
      </c>
      <c r="B18" s="12"/>
      <c r="C18" s="31" t="s">
        <v>28</v>
      </c>
      <c r="D18" s="2"/>
      <c r="E18" s="32" t="s">
        <v>32</v>
      </c>
      <c r="F18" s="33"/>
      <c r="G18" s="33"/>
      <c r="H18" s="3"/>
      <c r="I18" s="3"/>
    </row>
    <row r="19" spans="1:9" ht="15" thickBot="1" x14ac:dyDescent="0.35">
      <c r="A19" s="34" t="s">
        <v>24</v>
      </c>
      <c r="B19" s="17">
        <f>B16+B17+B18</f>
        <v>0</v>
      </c>
      <c r="C19" s="35"/>
      <c r="D19" s="2"/>
      <c r="E19" s="33"/>
      <c r="F19" s="33"/>
      <c r="G19" s="33"/>
      <c r="H19" s="3"/>
      <c r="I19" s="3"/>
    </row>
    <row r="20" spans="1:9" x14ac:dyDescent="0.3">
      <c r="A20" s="3"/>
      <c r="B20" s="3"/>
      <c r="C20" s="3"/>
      <c r="D20" s="2"/>
      <c r="E20" s="10"/>
      <c r="F20" s="36"/>
      <c r="G20" s="36"/>
      <c r="H20" s="3"/>
      <c r="I20" s="3"/>
    </row>
    <row r="21" spans="1:9" x14ac:dyDescent="0.3">
      <c r="A21" s="37" t="s">
        <v>25</v>
      </c>
      <c r="B21" s="37"/>
      <c r="C21" s="37"/>
      <c r="D21" s="2"/>
      <c r="E21" s="2"/>
      <c r="F21" s="2"/>
      <c r="G21" s="2"/>
      <c r="H21" s="3"/>
      <c r="I21" s="3"/>
    </row>
    <row r="22" spans="1:9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2">
    <cfRule type="cellIs" dxfId="14" priority="7" operator="lessThanOrEqual">
      <formula>5</formula>
    </cfRule>
    <cfRule type="cellIs" dxfId="13" priority="8" operator="greaterThan">
      <formula>5</formula>
    </cfRule>
  </conditionalFormatting>
  <conditionalFormatting sqref="F11">
    <cfRule type="cellIs" dxfId="12" priority="5" operator="lessThanOrEqual">
      <formula>10</formula>
    </cfRule>
    <cfRule type="cellIs" dxfId="11" priority="6" operator="greaterThan">
      <formula>10</formula>
    </cfRule>
  </conditionalFormatting>
  <conditionalFormatting sqref="F14">
    <cfRule type="cellIs" dxfId="10" priority="3" operator="lessThanOrEqual">
      <formula>20</formula>
    </cfRule>
    <cfRule type="cellIs" dxfId="9" priority="4" operator="greaterThan">
      <formula>20</formula>
    </cfRule>
  </conditionalFormatting>
  <conditionalFormatting sqref="F13">
    <cfRule type="cellIs" dxfId="8" priority="2" operator="between">
      <formula>1</formula>
      <formula>200</formula>
    </cfRule>
  </conditionalFormatting>
  <conditionalFormatting sqref="F10">
    <cfRule type="cellIs" dxfId="7" priority="1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6" ma:contentTypeDescription="Creare un nuovo documento." ma:contentTypeScope="" ma:versionID="35aaf2420a70893567f3ee475ac173b3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95821415ff28418654c4bb5d0e692bd0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a132fbb7-b71c-4ed5-9e28-4b1e37ad032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edc69c-69ec-40fc-8bf0-0d01cc85ad03"/>
  </ds:schemaRefs>
</ds:datastoreItem>
</file>

<file path=customXml/itemProps2.xml><?xml version="1.0" encoding="utf-8"?>
<ds:datastoreItem xmlns:ds="http://schemas.openxmlformats.org/officeDocument/2006/customXml" ds:itemID="{E2FAB79F-A685-4131-B8D0-0AF8B7E194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Maria Cristina Bello</dc:creator>
  <cp:lastModifiedBy>Paola Bello</cp:lastModifiedBy>
  <dcterms:created xsi:type="dcterms:W3CDTF">2018-12-11T16:59:43Z</dcterms:created>
  <dcterms:modified xsi:type="dcterms:W3CDTF">2023-01-16T14:56:15Z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